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otoky opravy\Potok Kamenice\Rozpočty\"/>
    </mc:Choice>
  </mc:AlternateContent>
  <bookViews>
    <workbookView xWindow="0" yWindow="48" windowWidth="19032" windowHeight="13032"/>
  </bookViews>
  <sheets>
    <sheet name="KAMEN" sheetId="1" r:id="rId1"/>
  </sheets>
  <definedNames>
    <definedName name="_xlnm.Database">KAMEN!$A$1:$Q$16</definedName>
  </definedNames>
  <calcPr calcId="15251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P17" i="1"/>
  <c r="M2" i="1"/>
  <c r="M17" i="1" l="1"/>
  <c r="M18" i="1" s="1"/>
  <c r="M19" i="1" l="1"/>
</calcChain>
</file>

<file path=xl/sharedStrings.xml><?xml version="1.0" encoding="utf-8"?>
<sst xmlns="http://schemas.openxmlformats.org/spreadsheetml/2006/main" count="180" uniqueCount="77">
  <si>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</si>
  <si>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</si>
  <si>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</si>
  <si>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</si>
  <si>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</si>
  <si>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</si>
  <si>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</si>
  <si>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</si>
  <si>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</si>
  <si>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</si>
  <si>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</si>
  <si>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</si>
  <si>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</si>
  <si>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</si>
  <si>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</si>
  <si>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</si>
  <si>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</si>
  <si>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0000198</t>
  </si>
  <si>
    <t>0002</t>
  </si>
  <si>
    <t>001</t>
  </si>
  <si>
    <t>11000</t>
  </si>
  <si>
    <t>A01</t>
  </si>
  <si>
    <t>P</t>
  </si>
  <si>
    <t>115001107</t>
  </si>
  <si>
    <t>PŘEVEDENÍ VODA POTRUBÍ DN -1000</t>
  </si>
  <si>
    <t>M</t>
  </si>
  <si>
    <t>Kč</t>
  </si>
  <si>
    <t>10</t>
  </si>
  <si>
    <t>A</t>
  </si>
  <si>
    <t>000000001</t>
  </si>
  <si>
    <t>HRáZKA Z PYTLů S PíSKEM ZříZENí</t>
  </si>
  <si>
    <t>000000002</t>
  </si>
  <si>
    <t>HRáZKA Z PYTLů S PíSKEM ODSTRANěNí</t>
  </si>
  <si>
    <t>13000</t>
  </si>
  <si>
    <t>132301201</t>
  </si>
  <si>
    <t>HLB RÝH 2000MM TŘ.4 DO 100M3</t>
  </si>
  <si>
    <t>M3</t>
  </si>
  <si>
    <t>132301291</t>
  </si>
  <si>
    <t>PŘÍPL HL RÝH TEK VODA TŘ. 4 100M3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</si>
  <si>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</si>
  <si>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</si>
  <si>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</si>
  <si>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</si>
  <si>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</si>
  <si>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</si>
  <si>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</si>
  <si>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182201101</t>
  </si>
  <si>
    <t>SVAHOVÁNÍ NÁSYPŮ</t>
  </si>
  <si>
    <t>M2</t>
  </si>
  <si>
    <t>211</t>
  </si>
  <si>
    <t>62000</t>
  </si>
  <si>
    <t>C01</t>
  </si>
  <si>
    <t>627455111</t>
  </si>
  <si>
    <t>SPÁRY -8CM CM ZDIVO LOM KÁMEN</t>
  </si>
  <si>
    <t>000000004</t>
  </si>
  <si>
    <t>ODSTRANěNí STROMU Z KORYTA VčETNě LIKVIDACE</t>
  </si>
  <si>
    <t>KS</t>
  </si>
  <si>
    <t>312</t>
  </si>
  <si>
    <t>32000</t>
  </si>
  <si>
    <t>326211211</t>
  </si>
  <si>
    <t>ZDIV NADZÁKL LOMKÁM DO3M3 REŽNÉ</t>
  </si>
  <si>
    <t>326212211</t>
  </si>
  <si>
    <t>ZDIVO NZÁKL LOMKÁM &gt;3M3 1STR LÍCOV</t>
  </si>
  <si>
    <t>46000</t>
  </si>
  <si>
    <t>465511115</t>
  </si>
  <si>
    <t>DLAŽBA NA SUCHO 20M2 50CM</t>
  </si>
  <si>
    <t>99000</t>
  </si>
  <si>
    <t>998312011</t>
  </si>
  <si>
    <t>PH LES-TECH MEL HRAZ ÚPR BYSTŘIN</t>
  </si>
  <si>
    <t>T</t>
  </si>
  <si>
    <t>Cena městského úseku bez DPH</t>
  </si>
  <si>
    <t>DPH 21%</t>
  </si>
  <si>
    <t>Cena městského úseku včetně DPH</t>
  </si>
  <si>
    <t>Rozpočet městský úsek</t>
  </si>
  <si>
    <t>ČERPÁNÍ VODY -10M -1000L/MIN</t>
  </si>
  <si>
    <t>HOD</t>
  </si>
  <si>
    <t>Příloha č.24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</si>
</sst>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F1" workbookViewId="0">
      <selection activeCell="K3" sqref="K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6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12</v>
      </c>
      <c r="L2" s="5">
        <v>0</v>
      </c>
      <c r="M2" s="3">
        <f>K2*L2</f>
        <v>0</v>
      </c>
      <c r="N2" s="1" t="s">
        <v>26</v>
      </c>
      <c r="O2" s="4">
        <v>8.8880000000000001E-2</v>
      </c>
      <c r="P2" s="4">
        <v>1.0669999999999999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7</v>
      </c>
      <c r="G3" s="1" t="s">
        <v>28</v>
      </c>
      <c r="H3" s="1" t="s">
        <v>29</v>
      </c>
      <c r="I3" s="1" t="s">
        <v>30</v>
      </c>
      <c r="J3" s="1" t="s">
        <v>25</v>
      </c>
      <c r="K3" s="2">
        <v>15</v>
      </c>
      <c r="L3" s="5">
        <v>0</v>
      </c>
      <c r="M3" s="3">
        <f t="shared" ref="M3:M16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20</v>
      </c>
      <c r="E4" s="1" t="s">
        <v>21</v>
      </c>
      <c r="F4" s="1">
        <v>8</v>
      </c>
      <c r="G4" s="1" t="s">
        <v>28</v>
      </c>
      <c r="H4" s="1" t="s">
        <v>31</v>
      </c>
      <c r="I4" s="1" t="s">
        <v>32</v>
      </c>
      <c r="J4" s="1" t="s">
        <v>25</v>
      </c>
      <c r="K4" s="2">
        <v>15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33</v>
      </c>
      <c r="E5" s="1" t="s">
        <v>21</v>
      </c>
      <c r="F5" s="1">
        <v>1</v>
      </c>
      <c r="G5" s="1" t="s">
        <v>22</v>
      </c>
      <c r="H5" s="1" t="s">
        <v>34</v>
      </c>
      <c r="I5" s="1" t="s">
        <v>35</v>
      </c>
      <c r="J5" s="1" t="s">
        <v>36</v>
      </c>
      <c r="K5" s="2">
        <v>19.100000000000001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33</v>
      </c>
      <c r="E6" s="1" t="s">
        <v>21</v>
      </c>
      <c r="F6" s="1">
        <v>2</v>
      </c>
      <c r="G6" s="1" t="s">
        <v>22</v>
      </c>
      <c r="H6" s="1" t="s">
        <v>37</v>
      </c>
      <c r="I6" s="1" t="s">
        <v>38</v>
      </c>
      <c r="J6" s="1" t="s">
        <v>36</v>
      </c>
      <c r="K6" s="2">
        <v>19.100000000000001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39</v>
      </c>
      <c r="E7" s="1" t="s">
        <v>21</v>
      </c>
      <c r="F7" s="1">
        <v>3</v>
      </c>
      <c r="G7" s="1" t="s">
        <v>22</v>
      </c>
      <c r="H7" s="1" t="s">
        <v>40</v>
      </c>
      <c r="I7" s="1" t="s">
        <v>41</v>
      </c>
      <c r="J7" s="1" t="s">
        <v>36</v>
      </c>
      <c r="K7" s="2">
        <v>19.100000000000001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42</v>
      </c>
      <c r="E8" s="1" t="s">
        <v>21</v>
      </c>
      <c r="F8" s="1">
        <v>4</v>
      </c>
      <c r="G8" s="1" t="s">
        <v>22</v>
      </c>
      <c r="H8" s="1" t="s">
        <v>43</v>
      </c>
      <c r="I8" s="1" t="s">
        <v>44</v>
      </c>
      <c r="J8" s="1" t="s">
        <v>36</v>
      </c>
      <c r="K8" s="2">
        <v>19.100000000000001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45</v>
      </c>
      <c r="E9" s="1" t="s">
        <v>21</v>
      </c>
      <c r="F9" s="1">
        <v>5</v>
      </c>
      <c r="G9" s="1" t="s">
        <v>22</v>
      </c>
      <c r="H9" s="1" t="s">
        <v>46</v>
      </c>
      <c r="I9" s="1" t="s">
        <v>47</v>
      </c>
      <c r="J9" s="1" t="s">
        <v>48</v>
      </c>
      <c r="K9" s="2">
        <v>13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49</v>
      </c>
      <c r="D10" s="1" t="s">
        <v>50</v>
      </c>
      <c r="E10" s="1" t="s">
        <v>51</v>
      </c>
      <c r="F10" s="1">
        <v>9</v>
      </c>
      <c r="G10" s="1" t="s">
        <v>22</v>
      </c>
      <c r="H10" s="1" t="s">
        <v>52</v>
      </c>
      <c r="I10" s="1" t="s">
        <v>53</v>
      </c>
      <c r="J10" s="1" t="s">
        <v>48</v>
      </c>
      <c r="K10" s="2">
        <v>22</v>
      </c>
      <c r="L10" s="5">
        <v>0</v>
      </c>
      <c r="M10" s="3">
        <f t="shared" si="0"/>
        <v>0</v>
      </c>
      <c r="N10" s="1" t="s">
        <v>26</v>
      </c>
      <c r="O10" s="4">
        <v>1.89E-2</v>
      </c>
      <c r="P10" s="4">
        <v>0.41599999999999998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49</v>
      </c>
      <c r="D11" s="1" t="s">
        <v>50</v>
      </c>
      <c r="E11" s="1" t="s">
        <v>51</v>
      </c>
      <c r="F11" s="1">
        <v>10</v>
      </c>
      <c r="G11" s="1" t="s">
        <v>28</v>
      </c>
      <c r="H11" s="1" t="s">
        <v>54</v>
      </c>
      <c r="I11" s="1" t="s">
        <v>55</v>
      </c>
      <c r="J11" s="1" t="s">
        <v>56</v>
      </c>
      <c r="K11" s="2">
        <v>1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57</v>
      </c>
      <c r="D12" s="1" t="s">
        <v>58</v>
      </c>
      <c r="E12" s="1" t="s">
        <v>21</v>
      </c>
      <c r="F12" s="1">
        <v>13</v>
      </c>
      <c r="G12" s="1" t="s">
        <v>22</v>
      </c>
      <c r="H12" s="1" t="s">
        <v>59</v>
      </c>
      <c r="I12" s="1" t="s">
        <v>60</v>
      </c>
      <c r="J12" s="1" t="s">
        <v>36</v>
      </c>
      <c r="K12" s="2">
        <v>4.9000000000000004</v>
      </c>
      <c r="L12" s="5">
        <v>0</v>
      </c>
      <c r="M12" s="3">
        <f t="shared" si="0"/>
        <v>0</v>
      </c>
      <c r="N12" s="1" t="s">
        <v>26</v>
      </c>
      <c r="O12" s="4">
        <v>2.8912300000000002</v>
      </c>
      <c r="P12" s="4">
        <v>14.167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57</v>
      </c>
      <c r="D13" s="1" t="s">
        <v>58</v>
      </c>
      <c r="E13" s="1" t="s">
        <v>21</v>
      </c>
      <c r="F13" s="1">
        <v>14</v>
      </c>
      <c r="G13" s="1" t="s">
        <v>22</v>
      </c>
      <c r="H13" s="1" t="s">
        <v>61</v>
      </c>
      <c r="I13" s="1" t="s">
        <v>62</v>
      </c>
      <c r="J13" s="1" t="s">
        <v>36</v>
      </c>
      <c r="K13" s="2">
        <v>44.52</v>
      </c>
      <c r="L13" s="5">
        <v>0</v>
      </c>
      <c r="M13" s="3">
        <f t="shared" si="0"/>
        <v>0</v>
      </c>
      <c r="N13" s="1" t="s">
        <v>26</v>
      </c>
      <c r="O13" s="4">
        <v>2.3881000000000001</v>
      </c>
      <c r="P13" s="4">
        <v>106.318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57</v>
      </c>
      <c r="D14" s="1" t="s">
        <v>63</v>
      </c>
      <c r="E14" s="1" t="s">
        <v>21</v>
      </c>
      <c r="F14" s="1">
        <v>15</v>
      </c>
      <c r="G14" s="1" t="s">
        <v>22</v>
      </c>
      <c r="H14" s="1" t="s">
        <v>64</v>
      </c>
      <c r="I14" s="1" t="s">
        <v>65</v>
      </c>
      <c r="J14" s="1" t="s">
        <v>48</v>
      </c>
      <c r="K14" s="2">
        <v>32</v>
      </c>
      <c r="L14" s="5">
        <v>0</v>
      </c>
      <c r="M14" s="3">
        <f t="shared" si="0"/>
        <v>0</v>
      </c>
      <c r="N14" s="1" t="s">
        <v>26</v>
      </c>
      <c r="O14" s="4">
        <v>0.96</v>
      </c>
      <c r="P14" s="4">
        <v>30.72</v>
      </c>
      <c r="Q14" s="1" t="s">
        <v>27</v>
      </c>
    </row>
    <row r="15" spans="1:17" x14ac:dyDescent="0.25">
      <c r="F15" s="1">
        <v>16</v>
      </c>
      <c r="G15" s="1" t="s">
        <v>22</v>
      </c>
      <c r="H15" s="1">
        <v>115101202</v>
      </c>
      <c r="I15" s="1" t="s">
        <v>74</v>
      </c>
      <c r="J15" s="1" t="s">
        <v>75</v>
      </c>
      <c r="K15" s="2">
        <v>24</v>
      </c>
      <c r="L15" s="5">
        <v>0</v>
      </c>
      <c r="M15" s="3">
        <f t="shared" si="0"/>
        <v>0</v>
      </c>
      <c r="N15" s="1" t="s">
        <v>26</v>
      </c>
      <c r="O15" s="4">
        <v>4.0000000000000003E-5</v>
      </c>
      <c r="P15" s="4">
        <v>1E-3</v>
      </c>
    </row>
    <row r="16" spans="1:17" x14ac:dyDescent="0.25">
      <c r="A16" s="1" t="s">
        <v>17</v>
      </c>
      <c r="B16" s="1" t="s">
        <v>18</v>
      </c>
      <c r="C16" s="1" t="s">
        <v>57</v>
      </c>
      <c r="D16" s="1" t="s">
        <v>66</v>
      </c>
      <c r="E16" s="1" t="s">
        <v>21</v>
      </c>
      <c r="F16" s="1">
        <v>17</v>
      </c>
      <c r="G16" s="1" t="s">
        <v>22</v>
      </c>
      <c r="H16" s="1" t="s">
        <v>67</v>
      </c>
      <c r="I16" s="1" t="s">
        <v>68</v>
      </c>
      <c r="J16" s="1" t="s">
        <v>69</v>
      </c>
      <c r="K16" s="2">
        <v>152.68799999999999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9:16" x14ac:dyDescent="0.25">
      <c r="I17" s="1" t="s">
        <v>70</v>
      </c>
      <c r="M17" s="3">
        <f>SUM(M2:M16)</f>
        <v>0</v>
      </c>
      <c r="P17" s="4">
        <f>SUM(P2:P16)</f>
        <v>152.68899999999999</v>
      </c>
    </row>
    <row r="18" spans="9:16" x14ac:dyDescent="0.25">
      <c r="I18" s="1" t="s">
        <v>71</v>
      </c>
      <c r="M18" s="3">
        <f>M17*0.21</f>
        <v>0</v>
      </c>
    </row>
    <row r="19" spans="9:16" x14ac:dyDescent="0.25">
      <c r="I19" s="1" t="s">
        <v>72</v>
      </c>
      <c r="M19" s="3">
        <f>M17+M18</f>
        <v>0</v>
      </c>
    </row>
    <row r="23" spans="9:16" x14ac:dyDescent="0.25">
      <c r="K23" s="3" t="s">
        <v>73</v>
      </c>
    </row>
    <row r="24" spans="9:16" x14ac:dyDescent="0.25">
      <c r="K24" s="3"/>
    </row>
    <row r="26" spans="9:16" x14ac:dyDescent="0.25">
      <c r="O26" s="4" t="s">
        <v>76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KAMEN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2014-06-08T09:12:40Z</cp:lastPrinted>
  <dcterms:created xsi:type="dcterms:W3CDTF">2014-06-05T09:08:41Z</dcterms:created>
  <dcterms:modified xsi:type="dcterms:W3CDTF">2016-04-20T11:55:21Z</dcterms:modified>
</cp:coreProperties>
</file>